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oje\OneDrive\Рабочий стол\Настя\MedisHeads\"/>
    </mc:Choice>
  </mc:AlternateContent>
  <xr:revisionPtr revIDLastSave="0" documentId="8_{C187E772-0473-4E37-B893-07C3862B749A}" xr6:coauthVersionLast="45" xr6:coauthVersionMax="45" xr10:uidLastSave="{00000000-0000-0000-0000-000000000000}"/>
  <bookViews>
    <workbookView xWindow="4845" yWindow="2310" windowWidth="21600" windowHeight="11205" tabRatio="500" xr2:uid="{00000000-000D-0000-FFFF-FFFF00000000}"/>
  </bookViews>
  <sheets>
    <sheet name="Образец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H39" i="1" l="1"/>
  <c r="H11" i="1" l="1"/>
  <c r="H15" i="1"/>
  <c r="H65" i="1"/>
  <c r="H64" i="1"/>
  <c r="H63" i="1"/>
  <c r="H62" i="1"/>
  <c r="H56" i="1"/>
  <c r="H55" i="1"/>
  <c r="H51" i="1"/>
  <c r="H50" i="1"/>
  <c r="H49" i="1"/>
  <c r="H45" i="1"/>
  <c r="H44" i="1"/>
  <c r="H43" i="1"/>
  <c r="H40" i="1"/>
  <c r="H38" i="1"/>
  <c r="H37" i="1"/>
  <c r="H36" i="1"/>
  <c r="H34" i="1"/>
  <c r="H31" i="1"/>
  <c r="H30" i="1"/>
  <c r="H28" i="1"/>
  <c r="H27" i="1"/>
  <c r="H26" i="1"/>
  <c r="H25" i="1"/>
  <c r="H24" i="1"/>
  <c r="H23" i="1"/>
  <c r="H21" i="1"/>
  <c r="H20" i="1"/>
  <c r="H19" i="1"/>
  <c r="H13" i="1"/>
  <c r="H12" i="1"/>
  <c r="H10" i="1"/>
  <c r="H60" i="1" l="1"/>
  <c r="H52" i="1"/>
  <c r="H41" i="1"/>
  <c r="H16" i="1"/>
  <c r="H46" i="1"/>
  <c r="H66" i="1"/>
  <c r="H32" i="1"/>
  <c r="H67" i="1" l="1"/>
  <c r="H68" i="1" s="1"/>
  <c r="H69" i="1" s="1"/>
  <c r="H70" i="1" l="1"/>
  <c r="H72" i="1" s="1"/>
</calcChain>
</file>

<file path=xl/sharedStrings.xml><?xml version="1.0" encoding="utf-8"?>
<sst xmlns="http://schemas.openxmlformats.org/spreadsheetml/2006/main" count="117" uniqueCount="80">
  <si>
    <t>кол-во</t>
  </si>
  <si>
    <t>единица измерения</t>
  </si>
  <si>
    <t>стоимость, руб.</t>
  </si>
  <si>
    <t>шт</t>
  </si>
  <si>
    <t>ИТОГО ПО РАЗДЕЛУ 1:</t>
  </si>
  <si>
    <t>РАЗДЕЛ 2. ГОНОРАРЫ</t>
  </si>
  <si>
    <t>№пп</t>
  </si>
  <si>
    <t>Состав рабочей группы</t>
  </si>
  <si>
    <t>Гонорар за программу</t>
  </si>
  <si>
    <t>Числен-ность, чел.</t>
  </si>
  <si>
    <t>Период работы</t>
  </si>
  <si>
    <t>Оператор-постановщик</t>
  </si>
  <si>
    <t>смены</t>
  </si>
  <si>
    <t>услуга</t>
  </si>
  <si>
    <t>Продюсер</t>
  </si>
  <si>
    <t>Художник-постановщик</t>
  </si>
  <si>
    <t>смена</t>
  </si>
  <si>
    <t>ИТОГО ПО РАЗДЕЛУ 2:</t>
  </si>
  <si>
    <t>Транспортные расходы (подготовительный период)</t>
  </si>
  <si>
    <t>Транспортные расходы (съемочный период)</t>
  </si>
  <si>
    <t>цена</t>
  </si>
  <si>
    <t>период работы</t>
  </si>
  <si>
    <t>ИТОГО ПО РАЗДЕЛУ 4:</t>
  </si>
  <si>
    <t>Киноеда</t>
  </si>
  <si>
    <t>ИТОГО ПО РАЗДЕЛУ 5:</t>
  </si>
  <si>
    <t>ИТОГО СЕБЕСТОИМОСТЬ</t>
  </si>
  <si>
    <t>ИТОГО СТОИМОСТЬ</t>
  </si>
  <si>
    <t>Ассистент по костюмам и реквизиту</t>
  </si>
  <si>
    <t>Второй режиссер</t>
  </si>
  <si>
    <t>РАЗДЕЛ 1. ОБОРУДОВАНИЕ</t>
  </si>
  <si>
    <t>Хоз.расходы (расходники, уборка)</t>
  </si>
  <si>
    <t>Студийные расходы (20%)</t>
  </si>
  <si>
    <t>ИТОГО СТОИМОСТЬ с НАЛОГАМИ (8%)</t>
  </si>
  <si>
    <t>Актеры</t>
  </si>
  <si>
    <t>Локейшн-менеджер</t>
  </si>
  <si>
    <t>Мехрука</t>
  </si>
  <si>
    <t>Генератор</t>
  </si>
  <si>
    <t>комплект</t>
  </si>
  <si>
    <t>проект</t>
  </si>
  <si>
    <t>Художник по свету</t>
  </si>
  <si>
    <t>Ассистент освсетителя</t>
  </si>
  <si>
    <t>Гример (услуга и материалы)</t>
  </si>
  <si>
    <t>РАЗДЕЛ 3. УСЛУГИ</t>
  </si>
  <si>
    <t>Монтаж</t>
  </si>
  <si>
    <t>Озвучание</t>
  </si>
  <si>
    <t>РАЗДЕЛ 4. ТРАНСПОРТНЫЕ РАСХОДЫ</t>
  </si>
  <si>
    <t>РАЗДЕЛ 5. ЛОКАЦИЯ</t>
  </si>
  <si>
    <t>РАЗДЕЛ 6. ПОДГОТОВИТЕЛЬНЫЙ ПЕРИОД</t>
  </si>
  <si>
    <t>ИТОГО ПО РАЗДЕЛУ 6:</t>
  </si>
  <si>
    <t>РАЗДЕЛ 7. НАКЛАДНЫЕ РАСХОДЫ</t>
  </si>
  <si>
    <t>ИТОГО ПО РАЗДЕЛУ 7:</t>
  </si>
  <si>
    <t>Закадровая начитка</t>
  </si>
  <si>
    <t>второй режиссер</t>
  </si>
  <si>
    <t>СМЕТА</t>
  </si>
  <si>
    <t>Офис</t>
  </si>
  <si>
    <t>Редактор</t>
  </si>
  <si>
    <t>количество</t>
  </si>
  <si>
    <t>Осветительное оборудование</t>
  </si>
  <si>
    <t>Периферия (монитор, система стабилизации, звуковое оборудование)</t>
  </si>
  <si>
    <t>Звукорежиссер</t>
  </si>
  <si>
    <t>Кастинг</t>
  </si>
  <si>
    <t>Сценарий</t>
  </si>
  <si>
    <t>Камера</t>
  </si>
  <si>
    <t>Штатив</t>
  </si>
  <si>
    <t xml:space="preserve">Оптика </t>
  </si>
  <si>
    <t xml:space="preserve">Фильтры </t>
  </si>
  <si>
    <t>Грипы</t>
  </si>
  <si>
    <t>Режиссер-постановщик</t>
  </si>
  <si>
    <t>Ассистент оператора</t>
  </si>
  <si>
    <t>Графика 2D</t>
  </si>
  <si>
    <t>Графика 3D</t>
  </si>
  <si>
    <t>Wdtnjrjhhtrwbz</t>
  </si>
  <si>
    <t xml:space="preserve">Лицензионные права на аудиторию до </t>
  </si>
  <si>
    <t>Коптер</t>
  </si>
  <si>
    <t>Спец.оборудование (кран, телега ит.д.)</t>
  </si>
  <si>
    <t>Аренда локации</t>
  </si>
  <si>
    <t>Игровой траспорт</t>
  </si>
  <si>
    <t>Раскадровка</t>
  </si>
  <si>
    <t>Аниматик</t>
  </si>
  <si>
    <t xml:space="preserve">Непредвиденные расходы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</si>
</sst>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.00\ &quot;₽&quot;;[Red]#,##0.00\ &quot;₽&quot;"/>
  </numFmts>
  <fonts count="9" x14ac:knownFonts="1"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0"/>
      <color rgb="FFFFFFFF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166" fontId="5" fillId="0" borderId="1" xfId="0" applyNumberFormat="1" applyFont="1" applyBorder="1"/>
    <xf numFmtId="167" fontId="6" fillId="4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166" fontId="5" fillId="0" borderId="1" xfId="0" applyNumberFormat="1" applyFont="1" applyFill="1" applyBorder="1"/>
    <xf numFmtId="1" fontId="5" fillId="0" borderId="1" xfId="0" applyNumberFormat="1" applyFont="1" applyFill="1" applyBorder="1"/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165" fontId="6" fillId="0" borderId="7" xfId="0" applyNumberFormat="1" applyFont="1" applyBorder="1"/>
    <xf numFmtId="0" fontId="5" fillId="0" borderId="6" xfId="0" applyFont="1" applyBorder="1" applyAlignment="1">
      <alignment horizontal="center"/>
    </xf>
    <xf numFmtId="165" fontId="5" fillId="0" borderId="7" xfId="0" applyNumberFormat="1" applyFont="1" applyBorder="1"/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/>
    <xf numFmtId="165" fontId="5" fillId="0" borderId="7" xfId="0" applyNumberFormat="1" applyFont="1" applyBorder="1" applyAlignment="1"/>
    <xf numFmtId="165" fontId="6" fillId="0" borderId="7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5" fontId="5" fillId="0" borderId="7" xfId="0" applyNumberFormat="1" applyFont="1" applyFill="1" applyBorder="1"/>
    <xf numFmtId="164" fontId="5" fillId="4" borderId="7" xfId="0" applyNumberFormat="1" applyFont="1" applyFill="1" applyBorder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164" fontId="5" fillId="3" borderId="11" xfId="0" applyNumberFormat="1" applyFont="1" applyFill="1" applyBorder="1" applyAlignment="1">
      <alignment horizontal="right"/>
    </xf>
    <xf numFmtId="0" fontId="1" fillId="0" borderId="13" xfId="0" applyFont="1" applyBorder="1"/>
    <xf numFmtId="164" fontId="3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/>
    <xf numFmtId="167" fontId="5" fillId="4" borderId="1" xfId="0" applyNumberFormat="1" applyFont="1" applyFill="1" applyBorder="1" applyAlignment="1">
      <alignment horizontal="center"/>
    </xf>
    <xf numFmtId="167" fontId="5" fillId="4" borderId="1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7" fontId="5" fillId="3" borderId="6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7" fontId="5" fillId="4" borderId="6" xfId="0" applyNumberFormat="1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 horizontal="center"/>
    </xf>
    <xf numFmtId="167" fontId="5" fillId="4" borderId="9" xfId="0" applyNumberFormat="1" applyFont="1" applyFill="1" applyBorder="1" applyAlignment="1">
      <alignment horizontal="center"/>
    </xf>
    <xf numFmtId="167" fontId="5" fillId="4" borderId="10" xfId="0" applyNumberFormat="1" applyFont="1" applyFill="1" applyBorder="1" applyAlignment="1">
      <alignment horizont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0</xdr:row>
      <xdr:rowOff>183444</xdr:rowOff>
    </xdr:from>
    <xdr:to>
      <xdr:col>2</xdr:col>
      <xdr:colOff>1721556</xdr:colOff>
      <xdr:row>1</xdr:row>
      <xdr:rowOff>399593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B075648-2B9A-1B4F-B22A-1B09C973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7" y="183444"/>
          <a:ext cx="2328333" cy="710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topLeftCell="A66" zoomScale="90" zoomScaleNormal="90" workbookViewId="0">
      <selection activeCell="B67" sqref="B67:F67"/>
    </sheetView>
  </sheetViews>
  <sheetFormatPr defaultColWidth="10.875" defaultRowHeight="15.75" x14ac:dyDescent="0.25"/>
  <cols>
    <col min="1" max="1" width="3.375" style="2" customWidth="1"/>
    <col min="2" max="2" width="7.375" style="2" customWidth="1"/>
    <col min="3" max="3" width="47.375" style="2" customWidth="1"/>
    <col min="4" max="4" width="14.625" style="2" customWidth="1"/>
    <col min="5" max="5" width="13.5" style="2" customWidth="1"/>
    <col min="6" max="6" width="13.375" style="2" customWidth="1"/>
    <col min="7" max="7" width="14.375" style="2" customWidth="1"/>
    <col min="8" max="8" width="20.625" style="2" customWidth="1"/>
    <col min="9" max="16384" width="10.875" style="2"/>
  </cols>
  <sheetData>
    <row r="1" spans="1:8" ht="39" customHeight="1" x14ac:dyDescent="0.25"/>
    <row r="2" spans="1:8" ht="39" customHeight="1" thickBot="1" x14ac:dyDescent="0.3">
      <c r="A2" s="1"/>
      <c r="B2" s="54"/>
      <c r="C2" s="54"/>
      <c r="D2" s="54"/>
      <c r="E2" s="54"/>
      <c r="F2" s="54"/>
      <c r="G2" s="54"/>
      <c r="H2" s="54"/>
    </row>
    <row r="3" spans="1:8" ht="18.75" x14ac:dyDescent="0.25">
      <c r="A3" s="1"/>
      <c r="B3" s="55" t="s">
        <v>53</v>
      </c>
      <c r="C3" s="56"/>
      <c r="D3" s="56"/>
      <c r="E3" s="56"/>
      <c r="F3" s="56"/>
      <c r="G3" s="56"/>
      <c r="H3" s="57"/>
    </row>
    <row r="4" spans="1:8" x14ac:dyDescent="0.25">
      <c r="A4" s="1"/>
      <c r="B4" s="24"/>
      <c r="C4" s="44"/>
      <c r="D4" s="58"/>
      <c r="E4" s="58"/>
      <c r="F4" s="58"/>
      <c r="G4" s="44"/>
      <c r="H4" s="40"/>
    </row>
    <row r="5" spans="1:8" x14ac:dyDescent="0.25">
      <c r="A5" s="3"/>
      <c r="B5" s="51" t="s">
        <v>29</v>
      </c>
      <c r="C5" s="52"/>
      <c r="D5" s="52"/>
      <c r="E5" s="52"/>
      <c r="F5" s="52"/>
      <c r="G5" s="52"/>
      <c r="H5" s="53"/>
    </row>
    <row r="6" spans="1:8" ht="29.1" customHeight="1" x14ac:dyDescent="0.25">
      <c r="A6" s="3"/>
      <c r="B6" s="42"/>
      <c r="C6" s="43"/>
      <c r="D6" s="4" t="s">
        <v>20</v>
      </c>
      <c r="E6" s="4" t="s">
        <v>56</v>
      </c>
      <c r="F6" s="4" t="s">
        <v>21</v>
      </c>
      <c r="G6" s="4" t="s">
        <v>1</v>
      </c>
      <c r="H6" s="25" t="s">
        <v>2</v>
      </c>
    </row>
    <row r="7" spans="1:8" x14ac:dyDescent="0.25">
      <c r="A7" s="3"/>
      <c r="B7" s="47">
        <v>1</v>
      </c>
      <c r="C7" s="5" t="s">
        <v>62</v>
      </c>
      <c r="D7" s="6"/>
      <c r="E7" s="8">
        <v>1</v>
      </c>
      <c r="F7" s="7"/>
      <c r="G7" s="7"/>
      <c r="H7" s="27"/>
    </row>
    <row r="8" spans="1:8" x14ac:dyDescent="0.25">
      <c r="A8" s="3"/>
      <c r="B8" s="47">
        <v>2</v>
      </c>
      <c r="C8" s="5" t="s">
        <v>73</v>
      </c>
      <c r="D8" s="6"/>
      <c r="E8" s="8"/>
      <c r="F8" s="7"/>
      <c r="G8" s="7"/>
      <c r="H8" s="27"/>
    </row>
    <row r="9" spans="1:8" x14ac:dyDescent="0.25">
      <c r="A9" s="3"/>
      <c r="B9" s="47">
        <v>3</v>
      </c>
      <c r="C9" s="5" t="s">
        <v>74</v>
      </c>
      <c r="D9" s="6"/>
      <c r="E9" s="8"/>
      <c r="F9" s="7"/>
      <c r="G9" s="7"/>
      <c r="H9" s="27"/>
    </row>
    <row r="10" spans="1:8" x14ac:dyDescent="0.25">
      <c r="A10" s="1"/>
      <c r="B10" s="47">
        <v>4</v>
      </c>
      <c r="C10" s="5" t="s">
        <v>63</v>
      </c>
      <c r="D10" s="6"/>
      <c r="E10" s="8">
        <v>1</v>
      </c>
      <c r="F10" s="8">
        <v>10</v>
      </c>
      <c r="G10" s="7" t="s">
        <v>37</v>
      </c>
      <c r="H10" s="27">
        <f t="shared" ref="H10:H13" si="0">(D10*E10)*F10</f>
        <v>0</v>
      </c>
    </row>
    <row r="11" spans="1:8" x14ac:dyDescent="0.25">
      <c r="A11" s="1"/>
      <c r="B11" s="47">
        <v>5</v>
      </c>
      <c r="C11" s="5" t="s">
        <v>64</v>
      </c>
      <c r="D11" s="6"/>
      <c r="E11" s="8">
        <v>1</v>
      </c>
      <c r="F11" s="8">
        <v>10</v>
      </c>
      <c r="G11" s="7" t="s">
        <v>3</v>
      </c>
      <c r="H11" s="27">
        <f t="shared" ref="H11" si="1">(D11*E11)*F11</f>
        <v>0</v>
      </c>
    </row>
    <row r="12" spans="1:8" x14ac:dyDescent="0.25">
      <c r="A12" s="1"/>
      <c r="B12" s="47">
        <v>6</v>
      </c>
      <c r="C12" s="5" t="s">
        <v>65</v>
      </c>
      <c r="D12" s="6"/>
      <c r="E12" s="8">
        <v>1</v>
      </c>
      <c r="F12" s="8">
        <v>10</v>
      </c>
      <c r="G12" s="7" t="s">
        <v>3</v>
      </c>
      <c r="H12" s="27">
        <f t="shared" si="0"/>
        <v>0</v>
      </c>
    </row>
    <row r="13" spans="1:8" x14ac:dyDescent="0.25">
      <c r="A13" s="1"/>
      <c r="B13" s="47">
        <v>7</v>
      </c>
      <c r="C13" s="5" t="s">
        <v>57</v>
      </c>
      <c r="D13" s="6"/>
      <c r="E13" s="8">
        <v>0</v>
      </c>
      <c r="F13" s="8">
        <v>10</v>
      </c>
      <c r="G13" s="7"/>
      <c r="H13" s="27">
        <f t="shared" si="0"/>
        <v>0</v>
      </c>
    </row>
    <row r="14" spans="1:8" x14ac:dyDescent="0.25">
      <c r="A14" s="1"/>
      <c r="B14" s="47">
        <v>8</v>
      </c>
      <c r="C14" s="5" t="s">
        <v>66</v>
      </c>
      <c r="D14" s="6"/>
      <c r="E14" s="8"/>
      <c r="F14" s="8"/>
      <c r="G14" s="7"/>
      <c r="H14" s="27"/>
    </row>
    <row r="15" spans="1:8" ht="25.5" x14ac:dyDescent="0.25">
      <c r="A15" s="1"/>
      <c r="B15" s="47">
        <v>9</v>
      </c>
      <c r="C15" s="5" t="s">
        <v>58</v>
      </c>
      <c r="D15" s="6"/>
      <c r="E15" s="8">
        <v>1</v>
      </c>
      <c r="F15" s="8">
        <v>10</v>
      </c>
      <c r="G15" s="7" t="s">
        <v>3</v>
      </c>
      <c r="H15" s="27">
        <f>(D15*E15)*F15</f>
        <v>0</v>
      </c>
    </row>
    <row r="16" spans="1:8" x14ac:dyDescent="0.25">
      <c r="A16" s="1"/>
      <c r="B16" s="28"/>
      <c r="C16" s="9" t="s">
        <v>4</v>
      </c>
      <c r="D16" s="10"/>
      <c r="E16" s="11"/>
      <c r="F16" s="11"/>
      <c r="G16" s="12"/>
      <c r="H16" s="29">
        <f>SUM(H7:H15)</f>
        <v>0</v>
      </c>
    </row>
    <row r="17" spans="1:8" x14ac:dyDescent="0.25">
      <c r="A17" s="1"/>
      <c r="B17" s="48" t="s">
        <v>5</v>
      </c>
      <c r="C17" s="49"/>
      <c r="D17" s="49"/>
      <c r="E17" s="49"/>
      <c r="F17" s="49"/>
      <c r="G17" s="49"/>
      <c r="H17" s="50"/>
    </row>
    <row r="18" spans="1:8" ht="25.5" x14ac:dyDescent="0.25">
      <c r="A18" s="1"/>
      <c r="B18" s="30" t="s">
        <v>6</v>
      </c>
      <c r="C18" s="13" t="s">
        <v>7</v>
      </c>
      <c r="D18" s="4" t="s">
        <v>8</v>
      </c>
      <c r="E18" s="4" t="s">
        <v>9</v>
      </c>
      <c r="F18" s="4" t="s">
        <v>10</v>
      </c>
      <c r="G18" s="4" t="s">
        <v>1</v>
      </c>
      <c r="H18" s="25" t="s">
        <v>2</v>
      </c>
    </row>
    <row r="19" spans="1:8" x14ac:dyDescent="0.25">
      <c r="A19" s="1"/>
      <c r="B19" s="26">
        <v>1</v>
      </c>
      <c r="C19" s="5" t="s">
        <v>67</v>
      </c>
      <c r="D19" s="6"/>
      <c r="E19" s="8">
        <v>1</v>
      </c>
      <c r="F19" s="8">
        <v>1</v>
      </c>
      <c r="G19" s="7" t="s">
        <v>12</v>
      </c>
      <c r="H19" s="27">
        <f t="shared" ref="H19:H27" si="2">D19*E19*F19</f>
        <v>0</v>
      </c>
    </row>
    <row r="20" spans="1:8" x14ac:dyDescent="0.25">
      <c r="A20" s="1"/>
      <c r="B20" s="26">
        <v>2</v>
      </c>
      <c r="C20" s="5" t="s">
        <v>28</v>
      </c>
      <c r="D20" s="6"/>
      <c r="E20" s="8">
        <v>0</v>
      </c>
      <c r="F20" s="8">
        <v>0</v>
      </c>
      <c r="G20" s="7" t="s">
        <v>16</v>
      </c>
      <c r="H20" s="27">
        <f t="shared" si="2"/>
        <v>0</v>
      </c>
    </row>
    <row r="21" spans="1:8" x14ac:dyDescent="0.25">
      <c r="A21" s="1"/>
      <c r="B21" s="26">
        <v>3</v>
      </c>
      <c r="C21" s="5" t="s">
        <v>11</v>
      </c>
      <c r="D21" s="6"/>
      <c r="E21" s="8">
        <v>1</v>
      </c>
      <c r="F21" s="8">
        <v>0</v>
      </c>
      <c r="G21" s="7" t="s">
        <v>38</v>
      </c>
      <c r="H21" s="27">
        <f t="shared" si="2"/>
        <v>0</v>
      </c>
    </row>
    <row r="22" spans="1:8" x14ac:dyDescent="0.25">
      <c r="A22" s="1"/>
      <c r="B22" s="26">
        <v>4</v>
      </c>
      <c r="C22" s="5" t="s">
        <v>68</v>
      </c>
      <c r="D22" s="6"/>
      <c r="E22" s="8"/>
      <c r="F22" s="8"/>
      <c r="G22" s="7"/>
      <c r="H22" s="27"/>
    </row>
    <row r="23" spans="1:8" x14ac:dyDescent="0.25">
      <c r="A23" s="1"/>
      <c r="B23" s="26">
        <v>5</v>
      </c>
      <c r="C23" s="5" t="s">
        <v>39</v>
      </c>
      <c r="D23" s="6"/>
      <c r="E23" s="8">
        <v>1</v>
      </c>
      <c r="F23" s="8">
        <v>0</v>
      </c>
      <c r="G23" s="7" t="s">
        <v>16</v>
      </c>
      <c r="H23" s="27">
        <f t="shared" si="2"/>
        <v>0</v>
      </c>
    </row>
    <row r="24" spans="1:8" x14ac:dyDescent="0.25">
      <c r="A24" s="1"/>
      <c r="B24" s="26">
        <v>6</v>
      </c>
      <c r="C24" s="5" t="s">
        <v>40</v>
      </c>
      <c r="D24" s="6"/>
      <c r="E24" s="8">
        <v>0</v>
      </c>
      <c r="F24" s="8">
        <v>0</v>
      </c>
      <c r="G24" s="7"/>
      <c r="H24" s="27">
        <f t="shared" si="2"/>
        <v>0</v>
      </c>
    </row>
    <row r="25" spans="1:8" x14ac:dyDescent="0.25">
      <c r="A25" s="1"/>
      <c r="B25" s="26">
        <v>7</v>
      </c>
      <c r="C25" s="5" t="s">
        <v>41</v>
      </c>
      <c r="D25" s="6"/>
      <c r="E25" s="8">
        <v>1</v>
      </c>
      <c r="F25" s="8">
        <v>0</v>
      </c>
      <c r="G25" s="7" t="s">
        <v>12</v>
      </c>
      <c r="H25" s="27">
        <f t="shared" si="2"/>
        <v>0</v>
      </c>
    </row>
    <row r="26" spans="1:8" x14ac:dyDescent="0.25">
      <c r="A26" s="1"/>
      <c r="B26" s="26">
        <v>8</v>
      </c>
      <c r="C26" s="5" t="s">
        <v>14</v>
      </c>
      <c r="D26" s="6"/>
      <c r="E26" s="8">
        <v>1</v>
      </c>
      <c r="F26" s="8">
        <v>0</v>
      </c>
      <c r="G26" s="7" t="s">
        <v>12</v>
      </c>
      <c r="H26" s="27">
        <f t="shared" si="2"/>
        <v>0</v>
      </c>
    </row>
    <row r="27" spans="1:8" x14ac:dyDescent="0.25">
      <c r="A27" s="1"/>
      <c r="B27" s="26">
        <v>9</v>
      </c>
      <c r="C27" s="5" t="s">
        <v>27</v>
      </c>
      <c r="D27" s="6"/>
      <c r="E27" s="8">
        <v>0</v>
      </c>
      <c r="F27" s="8">
        <v>0</v>
      </c>
      <c r="G27" s="7" t="s">
        <v>12</v>
      </c>
      <c r="H27" s="27">
        <f t="shared" si="2"/>
        <v>0</v>
      </c>
    </row>
    <row r="28" spans="1:8" x14ac:dyDescent="0.25">
      <c r="A28" s="1"/>
      <c r="B28" s="26">
        <v>10</v>
      </c>
      <c r="C28" s="5" t="s">
        <v>15</v>
      </c>
      <c r="D28" s="6"/>
      <c r="E28" s="8">
        <v>0</v>
      </c>
      <c r="F28" s="8">
        <v>0</v>
      </c>
      <c r="G28" s="7" t="s">
        <v>16</v>
      </c>
      <c r="H28" s="27">
        <f>D28*E28*F28</f>
        <v>0</v>
      </c>
    </row>
    <row r="29" spans="1:8" x14ac:dyDescent="0.25">
      <c r="A29" s="1"/>
      <c r="B29" s="26">
        <v>11</v>
      </c>
      <c r="C29" s="5" t="s">
        <v>59</v>
      </c>
      <c r="D29" s="6"/>
      <c r="E29" s="8">
        <v>0</v>
      </c>
      <c r="F29" s="8">
        <v>0</v>
      </c>
      <c r="G29" s="7" t="s">
        <v>16</v>
      </c>
      <c r="H29" s="27">
        <f>D29*E29*F29</f>
        <v>0</v>
      </c>
    </row>
    <row r="30" spans="1:8" x14ac:dyDescent="0.25">
      <c r="A30" s="1"/>
      <c r="B30" s="26">
        <v>12</v>
      </c>
      <c r="C30" s="5" t="s">
        <v>55</v>
      </c>
      <c r="D30" s="6"/>
      <c r="E30" s="8">
        <v>1</v>
      </c>
      <c r="F30" s="8">
        <v>10</v>
      </c>
      <c r="G30" s="7" t="s">
        <v>16</v>
      </c>
      <c r="H30" s="27">
        <f>D30*E30*F30</f>
        <v>0</v>
      </c>
    </row>
    <row r="31" spans="1:8" x14ac:dyDescent="0.25">
      <c r="A31" s="1"/>
      <c r="B31" s="26">
        <v>13</v>
      </c>
      <c r="C31" s="5" t="s">
        <v>33</v>
      </c>
      <c r="D31" s="6"/>
      <c r="E31" s="8">
        <v>3</v>
      </c>
      <c r="F31" s="8">
        <v>0</v>
      </c>
      <c r="G31" s="7" t="s">
        <v>16</v>
      </c>
      <c r="H31" s="27">
        <f>D31*E31*F31</f>
        <v>0</v>
      </c>
    </row>
    <row r="32" spans="1:8" x14ac:dyDescent="0.25">
      <c r="A32" s="1"/>
      <c r="B32" s="28"/>
      <c r="C32" s="9" t="s">
        <v>17</v>
      </c>
      <c r="D32" s="10"/>
      <c r="E32" s="11">
        <v>0</v>
      </c>
      <c r="F32" s="11"/>
      <c r="G32" s="12"/>
      <c r="H32" s="29">
        <f>SUM(H19:H31)</f>
        <v>0</v>
      </c>
    </row>
    <row r="33" spans="1:8" x14ac:dyDescent="0.25">
      <c r="A33" s="1"/>
      <c r="B33" s="48" t="s">
        <v>42</v>
      </c>
      <c r="C33" s="49"/>
      <c r="D33" s="49"/>
      <c r="E33" s="49"/>
      <c r="F33" s="49"/>
      <c r="G33" s="49"/>
      <c r="H33" s="50"/>
    </row>
    <row r="34" spans="1:8" x14ac:dyDescent="0.25">
      <c r="A34" s="1"/>
      <c r="B34" s="26">
        <v>1</v>
      </c>
      <c r="C34" s="5" t="s">
        <v>69</v>
      </c>
      <c r="D34" s="6"/>
      <c r="E34" s="8">
        <v>1</v>
      </c>
      <c r="F34" s="8">
        <v>1</v>
      </c>
      <c r="G34" s="7" t="s">
        <v>13</v>
      </c>
      <c r="H34" s="27">
        <f>D34*E34*F34</f>
        <v>0</v>
      </c>
    </row>
    <row r="35" spans="1:8" x14ac:dyDescent="0.25">
      <c r="A35" s="1"/>
      <c r="B35" s="26">
        <v>2</v>
      </c>
      <c r="C35" s="5" t="s">
        <v>70</v>
      </c>
      <c r="D35" s="6"/>
      <c r="E35" s="8"/>
      <c r="F35" s="8"/>
      <c r="G35" s="7"/>
      <c r="H35" s="27"/>
    </row>
    <row r="36" spans="1:8" x14ac:dyDescent="0.25">
      <c r="A36" s="1"/>
      <c r="B36" s="26">
        <v>3</v>
      </c>
      <c r="C36" s="5" t="s">
        <v>43</v>
      </c>
      <c r="D36" s="6"/>
      <c r="E36" s="8">
        <v>1</v>
      </c>
      <c r="F36" s="8">
        <v>10</v>
      </c>
      <c r="G36" s="7" t="s">
        <v>13</v>
      </c>
      <c r="H36" s="27">
        <f t="shared" ref="H36:H40" si="3">D36*E36*F36</f>
        <v>0</v>
      </c>
    </row>
    <row r="37" spans="1:8" x14ac:dyDescent="0.25">
      <c r="A37" s="1"/>
      <c r="B37" s="26">
        <v>4</v>
      </c>
      <c r="C37" s="5" t="s">
        <v>71</v>
      </c>
      <c r="D37" s="6"/>
      <c r="E37" s="8">
        <v>1</v>
      </c>
      <c r="F37" s="8">
        <v>10</v>
      </c>
      <c r="G37" s="7" t="s">
        <v>13</v>
      </c>
      <c r="H37" s="27">
        <f t="shared" si="3"/>
        <v>0</v>
      </c>
    </row>
    <row r="38" spans="1:8" x14ac:dyDescent="0.25">
      <c r="A38" s="1"/>
      <c r="B38" s="26">
        <v>5</v>
      </c>
      <c r="C38" s="5" t="s">
        <v>44</v>
      </c>
      <c r="D38" s="6"/>
      <c r="E38" s="8">
        <v>0</v>
      </c>
      <c r="F38" s="8">
        <v>0</v>
      </c>
      <c r="G38" s="7" t="s">
        <v>13</v>
      </c>
      <c r="H38" s="27">
        <f t="shared" si="3"/>
        <v>0</v>
      </c>
    </row>
    <row r="39" spans="1:8" x14ac:dyDescent="0.25">
      <c r="A39" s="1"/>
      <c r="B39" s="26">
        <v>6</v>
      </c>
      <c r="C39" s="5" t="s">
        <v>51</v>
      </c>
      <c r="D39" s="6"/>
      <c r="E39" s="8">
        <v>0</v>
      </c>
      <c r="F39" s="8">
        <v>0</v>
      </c>
      <c r="G39" s="7" t="s">
        <v>13</v>
      </c>
      <c r="H39" s="27">
        <f t="shared" si="3"/>
        <v>0</v>
      </c>
    </row>
    <row r="40" spans="1:8" x14ac:dyDescent="0.25">
      <c r="B40" s="26">
        <v>7</v>
      </c>
      <c r="C40" s="5" t="s">
        <v>72</v>
      </c>
      <c r="D40" s="6"/>
      <c r="E40" s="8">
        <v>1</v>
      </c>
      <c r="F40" s="8">
        <v>10</v>
      </c>
      <c r="G40" s="7" t="s">
        <v>13</v>
      </c>
      <c r="H40" s="27">
        <f t="shared" si="3"/>
        <v>0</v>
      </c>
    </row>
    <row r="41" spans="1:8" x14ac:dyDescent="0.25">
      <c r="A41" s="1"/>
      <c r="B41" s="31"/>
      <c r="C41" s="9" t="s">
        <v>52</v>
      </c>
      <c r="D41" s="14"/>
      <c r="E41" s="14"/>
      <c r="F41" s="14"/>
      <c r="G41" s="14"/>
      <c r="H41" s="32">
        <f>SUM(H34:H40)</f>
        <v>0</v>
      </c>
    </row>
    <row r="42" spans="1:8" x14ac:dyDescent="0.25">
      <c r="A42" s="1"/>
      <c r="B42" s="48" t="s">
        <v>45</v>
      </c>
      <c r="C42" s="49"/>
      <c r="D42" s="49"/>
      <c r="E42" s="49"/>
      <c r="F42" s="49"/>
      <c r="G42" s="49"/>
      <c r="H42" s="50"/>
    </row>
    <row r="43" spans="1:8" x14ac:dyDescent="0.25">
      <c r="A43" s="1"/>
      <c r="B43" s="26">
        <v>1</v>
      </c>
      <c r="C43" s="5" t="s">
        <v>18</v>
      </c>
      <c r="D43" s="17"/>
      <c r="E43" s="18">
        <v>0</v>
      </c>
      <c r="F43" s="18">
        <v>1</v>
      </c>
      <c r="G43" s="19" t="s">
        <v>13</v>
      </c>
      <c r="H43" s="33">
        <f>D43*E43*F43</f>
        <v>0</v>
      </c>
    </row>
    <row r="44" spans="1:8" x14ac:dyDescent="0.25">
      <c r="A44" s="1"/>
      <c r="B44" s="26">
        <v>2</v>
      </c>
      <c r="C44" s="5" t="s">
        <v>35</v>
      </c>
      <c r="D44" s="17"/>
      <c r="E44" s="18">
        <v>0</v>
      </c>
      <c r="F44" s="18">
        <v>2</v>
      </c>
      <c r="G44" s="19" t="s">
        <v>13</v>
      </c>
      <c r="H44" s="33">
        <f>D44*E44*F44</f>
        <v>0</v>
      </c>
    </row>
    <row r="45" spans="1:8" x14ac:dyDescent="0.25">
      <c r="A45" s="1"/>
      <c r="B45" s="26">
        <v>3</v>
      </c>
      <c r="C45" s="5" t="s">
        <v>19</v>
      </c>
      <c r="D45" s="17"/>
      <c r="E45" s="18">
        <v>0</v>
      </c>
      <c r="F45" s="18">
        <v>1</v>
      </c>
      <c r="G45" s="19" t="s">
        <v>13</v>
      </c>
      <c r="H45" s="33">
        <f t="shared" ref="H45" si="4">D45*E45*F45</f>
        <v>0</v>
      </c>
    </row>
    <row r="46" spans="1:8" x14ac:dyDescent="0.25">
      <c r="A46" s="1"/>
      <c r="B46" s="28"/>
      <c r="C46" s="9" t="s">
        <v>22</v>
      </c>
      <c r="D46" s="15"/>
      <c r="E46" s="11"/>
      <c r="F46" s="11"/>
      <c r="G46" s="12"/>
      <c r="H46" s="29">
        <f>SUM(H43:H45)</f>
        <v>0</v>
      </c>
    </row>
    <row r="47" spans="1:8" x14ac:dyDescent="0.25">
      <c r="A47" s="1"/>
      <c r="B47" s="51" t="s">
        <v>46</v>
      </c>
      <c r="C47" s="52"/>
      <c r="D47" s="52"/>
      <c r="E47" s="52"/>
      <c r="F47" s="52"/>
      <c r="G47" s="52"/>
      <c r="H47" s="53"/>
    </row>
    <row r="48" spans="1:8" ht="25.5" x14ac:dyDescent="0.25">
      <c r="A48" s="1"/>
      <c r="B48" s="42"/>
      <c r="C48" s="43"/>
      <c r="D48" s="4" t="s">
        <v>20</v>
      </c>
      <c r="E48" s="4" t="s">
        <v>0</v>
      </c>
      <c r="F48" s="4" t="s">
        <v>21</v>
      </c>
      <c r="G48" s="4" t="s">
        <v>1</v>
      </c>
      <c r="H48" s="25" t="s">
        <v>2</v>
      </c>
    </row>
    <row r="49" spans="1:8" x14ac:dyDescent="0.25">
      <c r="A49" s="1"/>
      <c r="B49" s="26">
        <v>1</v>
      </c>
      <c r="C49" s="5" t="s">
        <v>75</v>
      </c>
      <c r="D49" s="6"/>
      <c r="E49" s="8">
        <v>1</v>
      </c>
      <c r="F49" s="8">
        <v>0</v>
      </c>
      <c r="G49" s="7" t="s">
        <v>16</v>
      </c>
      <c r="H49" s="27">
        <f>D49*E49*F49</f>
        <v>0</v>
      </c>
    </row>
    <row r="50" spans="1:8" x14ac:dyDescent="0.25">
      <c r="A50" s="1"/>
      <c r="B50" s="26">
        <v>2</v>
      </c>
      <c r="C50" s="5" t="s">
        <v>36</v>
      </c>
      <c r="D50" s="6"/>
      <c r="E50" s="8">
        <v>0</v>
      </c>
      <c r="F50" s="8">
        <v>1</v>
      </c>
      <c r="G50" s="7" t="s">
        <v>16</v>
      </c>
      <c r="H50" s="27">
        <f>D50*E50*F50</f>
        <v>0</v>
      </c>
    </row>
    <row r="51" spans="1:8" x14ac:dyDescent="0.25">
      <c r="A51" s="1"/>
      <c r="B51" s="26">
        <v>3</v>
      </c>
      <c r="C51" s="5" t="s">
        <v>76</v>
      </c>
      <c r="D51" s="6"/>
      <c r="E51" s="8">
        <v>0</v>
      </c>
      <c r="F51" s="8">
        <v>1</v>
      </c>
      <c r="G51" s="7"/>
      <c r="H51" s="27">
        <f>D51*E51*F51</f>
        <v>0</v>
      </c>
    </row>
    <row r="52" spans="1:8" x14ac:dyDescent="0.25">
      <c r="A52" s="1"/>
      <c r="B52" s="28"/>
      <c r="C52" s="9" t="s">
        <v>24</v>
      </c>
      <c r="D52" s="15"/>
      <c r="E52" s="11"/>
      <c r="F52" s="11"/>
      <c r="G52" s="11"/>
      <c r="H52" s="29">
        <f>SUM(H49:H51)</f>
        <v>0</v>
      </c>
    </row>
    <row r="53" spans="1:8" x14ac:dyDescent="0.25">
      <c r="A53" s="1"/>
      <c r="B53" s="51" t="s">
        <v>47</v>
      </c>
      <c r="C53" s="52"/>
      <c r="D53" s="52"/>
      <c r="E53" s="52"/>
      <c r="F53" s="52"/>
      <c r="G53" s="52"/>
      <c r="H53" s="53"/>
    </row>
    <row r="54" spans="1:8" ht="18" customHeight="1" x14ac:dyDescent="0.25">
      <c r="A54" s="1"/>
      <c r="B54" s="42"/>
      <c r="C54" s="43"/>
      <c r="D54" s="4" t="s">
        <v>20</v>
      </c>
      <c r="E54" s="4" t="s">
        <v>0</v>
      </c>
      <c r="F54" s="4" t="s">
        <v>21</v>
      </c>
      <c r="G54" s="4" t="s">
        <v>1</v>
      </c>
      <c r="H54" s="25" t="s">
        <v>2</v>
      </c>
    </row>
    <row r="55" spans="1:8" x14ac:dyDescent="0.25">
      <c r="A55" s="1"/>
      <c r="B55" s="26">
        <v>1</v>
      </c>
      <c r="C55" s="5" t="s">
        <v>34</v>
      </c>
      <c r="D55" s="6"/>
      <c r="E55" s="8">
        <v>1</v>
      </c>
      <c r="F55" s="8">
        <v>0</v>
      </c>
      <c r="G55" s="7" t="s">
        <v>13</v>
      </c>
      <c r="H55" s="27">
        <f>D55*E55*F55</f>
        <v>0</v>
      </c>
    </row>
    <row r="56" spans="1:8" x14ac:dyDescent="0.25">
      <c r="A56" s="1"/>
      <c r="B56" s="26">
        <v>2</v>
      </c>
      <c r="C56" s="5" t="s">
        <v>60</v>
      </c>
      <c r="D56" s="6"/>
      <c r="E56" s="8">
        <v>1</v>
      </c>
      <c r="F56" s="8">
        <v>0</v>
      </c>
      <c r="G56" s="7" t="s">
        <v>13</v>
      </c>
      <c r="H56" s="27">
        <f t="shared" ref="H56" si="5">D56*E56*F56</f>
        <v>0</v>
      </c>
    </row>
    <row r="57" spans="1:8" x14ac:dyDescent="0.25">
      <c r="A57" s="1"/>
      <c r="B57" s="26">
        <v>3</v>
      </c>
      <c r="C57" s="5" t="s">
        <v>77</v>
      </c>
      <c r="D57" s="6"/>
      <c r="E57" s="8"/>
      <c r="F57" s="8"/>
      <c r="G57" s="7"/>
      <c r="H57" s="27"/>
    </row>
    <row r="58" spans="1:8" x14ac:dyDescent="0.25">
      <c r="A58" s="1"/>
      <c r="B58" s="26">
        <v>4</v>
      </c>
      <c r="C58" s="5" t="s">
        <v>78</v>
      </c>
      <c r="D58" s="6"/>
      <c r="E58" s="8"/>
      <c r="F58" s="8"/>
      <c r="G58" s="7"/>
      <c r="H58" s="27"/>
    </row>
    <row r="59" spans="1:8" x14ac:dyDescent="0.25">
      <c r="A59" s="1"/>
      <c r="B59" s="26">
        <v>5</v>
      </c>
      <c r="C59" s="5" t="s">
        <v>61</v>
      </c>
      <c r="D59" s="6"/>
      <c r="E59" s="8"/>
      <c r="F59" s="8"/>
      <c r="G59" s="7"/>
      <c r="H59" s="27"/>
    </row>
    <row r="60" spans="1:8" x14ac:dyDescent="0.25">
      <c r="A60" s="1"/>
      <c r="B60" s="35"/>
      <c r="C60" s="21" t="s">
        <v>48</v>
      </c>
      <c r="D60" s="22"/>
      <c r="E60" s="23"/>
      <c r="F60" s="23"/>
      <c r="G60" s="23"/>
      <c r="H60" s="36">
        <f>SUM(H55:H56)</f>
        <v>0</v>
      </c>
    </row>
    <row r="61" spans="1:8" x14ac:dyDescent="0.25">
      <c r="B61" s="59" t="s">
        <v>49</v>
      </c>
      <c r="C61" s="60"/>
      <c r="D61" s="60"/>
      <c r="E61" s="60"/>
      <c r="F61" s="60"/>
      <c r="G61" s="60"/>
      <c r="H61" s="61"/>
    </row>
    <row r="62" spans="1:8" x14ac:dyDescent="0.25">
      <c r="A62" s="1"/>
      <c r="B62" s="34">
        <v>1</v>
      </c>
      <c r="C62" s="20" t="s">
        <v>23</v>
      </c>
      <c r="D62" s="17"/>
      <c r="E62" s="18">
        <v>3</v>
      </c>
      <c r="F62" s="18">
        <v>0</v>
      </c>
      <c r="G62" s="19" t="s">
        <v>13</v>
      </c>
      <c r="H62" s="33">
        <f>D62*E62*F62</f>
        <v>0</v>
      </c>
    </row>
    <row r="63" spans="1:8" x14ac:dyDescent="0.25">
      <c r="A63" s="1"/>
      <c r="B63" s="34">
        <v>2</v>
      </c>
      <c r="C63" s="20" t="s">
        <v>30</v>
      </c>
      <c r="D63" s="17"/>
      <c r="E63" s="18">
        <v>0</v>
      </c>
      <c r="F63" s="18">
        <v>0</v>
      </c>
      <c r="G63" s="19" t="s">
        <v>13</v>
      </c>
      <c r="H63" s="33">
        <f t="shared" ref="H63:H65" si="6">D63*E63*F63</f>
        <v>0</v>
      </c>
    </row>
    <row r="64" spans="1:8" x14ac:dyDescent="0.25">
      <c r="A64" s="1"/>
      <c r="B64" s="34">
        <v>3</v>
      </c>
      <c r="C64" s="20" t="s">
        <v>79</v>
      </c>
      <c r="D64" s="17"/>
      <c r="E64" s="18">
        <v>1</v>
      </c>
      <c r="F64" s="18">
        <v>0</v>
      </c>
      <c r="G64" s="19" t="s">
        <v>13</v>
      </c>
      <c r="H64" s="33">
        <f t="shared" si="6"/>
        <v>0</v>
      </c>
    </row>
    <row r="65" spans="1:8" x14ac:dyDescent="0.25">
      <c r="A65" s="1"/>
      <c r="B65" s="34">
        <v>4</v>
      </c>
      <c r="C65" s="20" t="s">
        <v>54</v>
      </c>
      <c r="D65" s="17"/>
      <c r="E65" s="18">
        <v>1</v>
      </c>
      <c r="F65" s="18">
        <v>1</v>
      </c>
      <c r="G65" s="19" t="s">
        <v>13</v>
      </c>
      <c r="H65" s="33">
        <f t="shared" si="6"/>
        <v>0</v>
      </c>
    </row>
    <row r="66" spans="1:8" x14ac:dyDescent="0.25">
      <c r="A66" s="1"/>
      <c r="B66" s="28"/>
      <c r="C66" s="9" t="s">
        <v>50</v>
      </c>
      <c r="D66" s="15"/>
      <c r="E66" s="11"/>
      <c r="F66" s="11"/>
      <c r="G66" s="12"/>
      <c r="H66" s="29">
        <f>SUM(H62:H65)</f>
        <v>0</v>
      </c>
    </row>
    <row r="67" spans="1:8" x14ac:dyDescent="0.25">
      <c r="A67" s="1"/>
      <c r="B67" s="62" t="s">
        <v>25</v>
      </c>
      <c r="C67" s="63"/>
      <c r="D67" s="63"/>
      <c r="E67" s="63"/>
      <c r="F67" s="63"/>
      <c r="G67" s="16"/>
      <c r="H67" s="37">
        <f>H66+H60+H52+H46+H41+H32+H16</f>
        <v>0</v>
      </c>
    </row>
    <row r="68" spans="1:8" x14ac:dyDescent="0.25">
      <c r="A68" s="1"/>
      <c r="B68" s="64" t="s">
        <v>31</v>
      </c>
      <c r="C68" s="65"/>
      <c r="D68" s="65"/>
      <c r="E68" s="65"/>
      <c r="F68" s="65"/>
      <c r="G68" s="45"/>
      <c r="H68" s="37">
        <f>H67*0.2</f>
        <v>0</v>
      </c>
    </row>
    <row r="69" spans="1:8" x14ac:dyDescent="0.25">
      <c r="A69" s="1"/>
      <c r="B69" s="64" t="s">
        <v>26</v>
      </c>
      <c r="C69" s="65"/>
      <c r="D69" s="65"/>
      <c r="E69" s="65"/>
      <c r="F69" s="65"/>
      <c r="G69" s="45"/>
      <c r="H69" s="38">
        <f>H67+H68</f>
        <v>0</v>
      </c>
    </row>
    <row r="70" spans="1:8" ht="16.5" thickBot="1" x14ac:dyDescent="0.3">
      <c r="A70" s="1"/>
      <c r="B70" s="66" t="s">
        <v>32</v>
      </c>
      <c r="C70" s="67"/>
      <c r="D70" s="67"/>
      <c r="E70" s="67"/>
      <c r="F70" s="67"/>
      <c r="G70" s="46"/>
      <c r="H70" s="39">
        <f>H69/0.92</f>
        <v>0</v>
      </c>
    </row>
    <row r="72" spans="1:8" x14ac:dyDescent="0.25">
      <c r="H72" s="41">
        <f>H70/10</f>
        <v>0</v>
      </c>
    </row>
  </sheetData>
  <mergeCells count="14">
    <mergeCell ref="B61:H61"/>
    <mergeCell ref="B67:F67"/>
    <mergeCell ref="B68:F68"/>
    <mergeCell ref="B69:F69"/>
    <mergeCell ref="B70:F70"/>
    <mergeCell ref="B42:H42"/>
    <mergeCell ref="B33:H33"/>
    <mergeCell ref="B47:H47"/>
    <mergeCell ref="B53:H53"/>
    <mergeCell ref="B2:H2"/>
    <mergeCell ref="B3:H3"/>
    <mergeCell ref="D4:F4"/>
    <mergeCell ref="B5:H5"/>
    <mergeCell ref="B17:H17"/>
  </mergeCells>
  <pageMargins left="0.74803149606299213" right="0.74803149606299213" top="0.98425196850393704" bottom="0.98425196850393704" header="0.51181102362204722" footer="0.51181102362204722"/>
  <pageSetup paperSize="9" scale="3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Sunmedia Project</cp:lastModifiedBy>
  <cp:lastPrinted>2018-03-22T15:57:10Z</cp:lastPrinted>
  <dcterms:created xsi:type="dcterms:W3CDTF">2017-02-23T09:54:06Z</dcterms:created>
  <dcterms:modified xsi:type="dcterms:W3CDTF">2020-04-01T14:32:13Z</dcterms:modified>
</cp:coreProperties>
</file>